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ile EXEL UNINANO\"/>
    </mc:Choice>
  </mc:AlternateContent>
  <xr:revisionPtr revIDLastSave="0" documentId="13_ncr:1_{D726E5D9-07CB-418B-B756-D2B15949DE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2" i="1"/>
  <c r="G14" i="1" l="1"/>
  <c r="I13" i="1"/>
  <c r="H12" i="1" l="1"/>
  <c r="I12" i="1" l="1"/>
  <c r="I14" i="1" l="1"/>
  <c r="H14" i="1"/>
</calcChain>
</file>

<file path=xl/sharedStrings.xml><?xml version="1.0" encoding="utf-8"?>
<sst xmlns="http://schemas.openxmlformats.org/spreadsheetml/2006/main" count="24" uniqueCount="24">
  <si>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</si>
  <si>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</si>
  <si>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</si>
  <si>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</si>
  <si>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</si>
  <si>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</si>
  <si>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</si>
  <si>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</si>
  <si>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</si>
  <si>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</si>
  <si>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</si>
  <si>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</si>
  <si>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</si>
  <si>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</si>
  <si>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</si>
  <si>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</si>
  <si>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</si>
  <si>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</si>
  <si>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</si>
  <si>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 xml:space="preserve">L' Offerente DOVRA' COMPILARE OBBLIGATORIAMENTE LE RIGHE 1 - 2 - 3 INSERENDO NELLE CASELLE I VALORI OFFERTI IN CIFRE (fino alla terza cifra decimale) E LETTERE
In caso di discordanza tra i valori inseriti verrà considerato quello più conveniente per la stazione appaltante.
</t>
  </si>
  <si>
    <t>Lotto 14 : Evaporatore elettronico per la deposizione di metalli</t>
  </si>
  <si>
    <t>Fornitura Oggetto del Lotto n.14</t>
  </si>
  <si>
    <t>CIG: 9903648CDC</t>
  </si>
  <si>
    <t xml:space="preserve"> Thin film deposition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</si>
</sst>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F18" sqref="F18"/>
    </sheetView>
  </sheetViews>
  <sheetFormatPr defaultRowHeight="14.4" x14ac:dyDescent="0.3"/>
  <cols>
    <col min="1" max="1" width="5.5546875" customWidth="1"/>
    <col min="2" max="2" width="41.33203125" customWidth="1"/>
    <col min="3" max="3" width="20.6640625" customWidth="1"/>
    <col min="4" max="4" width="19.33203125" customWidth="1"/>
    <col min="5" max="5" width="20.5546875" customWidth="1"/>
    <col min="6" max="6" width="35.109375" customWidth="1"/>
    <col min="7" max="7" width="30" customWidth="1"/>
    <col min="8" max="8" width="22.6640625" customWidth="1"/>
    <col min="9" max="9" width="23" customWidth="1"/>
    <col min="10" max="10" width="31" customWidth="1"/>
  </cols>
  <sheetData>
    <row r="1" spans="1:11" ht="45" customHeight="1" x14ac:dyDescent="0.3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3"/>
      <c r="K1" s="3"/>
    </row>
    <row r="2" spans="1:11" s="4" customFormat="1" ht="39.75" customHeight="1" x14ac:dyDescent="0.3">
      <c r="A2" s="35" t="s">
        <v>5</v>
      </c>
      <c r="B2" s="35"/>
      <c r="C2" s="36" t="s">
        <v>20</v>
      </c>
      <c r="D2" s="37"/>
      <c r="E2" s="37"/>
      <c r="F2" s="37"/>
      <c r="G2" s="38"/>
      <c r="H2" s="26" t="s">
        <v>22</v>
      </c>
      <c r="I2" s="27"/>
    </row>
    <row r="3" spans="1:11" ht="37.950000000000003" customHeight="1" x14ac:dyDescent="0.3">
      <c r="A3" s="16" t="s">
        <v>0</v>
      </c>
      <c r="B3" s="16"/>
      <c r="C3" s="16"/>
      <c r="D3" s="16"/>
      <c r="E3" s="16"/>
      <c r="F3" s="16"/>
      <c r="G3" s="16"/>
      <c r="H3" s="16"/>
      <c r="I3" s="16"/>
    </row>
    <row r="4" spans="1:11" ht="57" customHeight="1" x14ac:dyDescent="0.3">
      <c r="A4" s="39" t="s">
        <v>19</v>
      </c>
      <c r="B4" s="40"/>
      <c r="C4" s="40"/>
      <c r="D4" s="40"/>
      <c r="E4" s="40"/>
      <c r="F4" s="40"/>
      <c r="G4" s="40"/>
      <c r="H4" s="40"/>
      <c r="I4" s="40"/>
    </row>
    <row r="5" spans="1:11" s="5" customFormat="1" ht="37.950000000000003" customHeight="1" x14ac:dyDescent="0.3">
      <c r="A5" s="25" t="s">
        <v>1</v>
      </c>
      <c r="B5" s="22" t="s">
        <v>21</v>
      </c>
      <c r="C5" s="23"/>
      <c r="D5" s="24"/>
      <c r="E5" s="22" t="s">
        <v>7</v>
      </c>
      <c r="F5" s="25" t="s">
        <v>2</v>
      </c>
      <c r="G5" s="22" t="s">
        <v>8</v>
      </c>
      <c r="H5" s="23"/>
      <c r="I5" s="24"/>
      <c r="J5" s="21"/>
      <c r="K5" s="21"/>
    </row>
    <row r="6" spans="1:11" ht="26.4" customHeight="1" x14ac:dyDescent="0.3">
      <c r="A6" s="25"/>
      <c r="B6" s="28"/>
      <c r="C6" s="29"/>
      <c r="D6" s="30"/>
      <c r="E6" s="28"/>
      <c r="F6" s="25"/>
      <c r="G6" s="8" t="s">
        <v>3</v>
      </c>
      <c r="H6" s="25" t="s">
        <v>4</v>
      </c>
      <c r="I6" s="25"/>
      <c r="J6" s="21"/>
      <c r="K6" s="21"/>
    </row>
    <row r="7" spans="1:11" s="2" customFormat="1" ht="62.4" customHeight="1" x14ac:dyDescent="0.3">
      <c r="A7" s="12">
        <v>1</v>
      </c>
      <c r="B7" s="31" t="s">
        <v>23</v>
      </c>
      <c r="C7" s="32"/>
      <c r="D7" s="33"/>
      <c r="E7" s="13" t="s">
        <v>14</v>
      </c>
      <c r="F7" s="14" t="s">
        <v>13</v>
      </c>
      <c r="G7" s="7"/>
      <c r="H7" s="34"/>
      <c r="I7" s="34"/>
    </row>
    <row r="8" spans="1:11" ht="51.75" customHeight="1" x14ac:dyDescent="0.3">
      <c r="A8" s="12">
        <v>2</v>
      </c>
      <c r="B8" s="41" t="s">
        <v>16</v>
      </c>
      <c r="C8" s="42"/>
      <c r="D8" s="42"/>
      <c r="E8" s="42"/>
      <c r="F8" s="43"/>
      <c r="G8" s="6"/>
      <c r="H8" s="55"/>
      <c r="I8" s="55"/>
    </row>
    <row r="9" spans="1:11" ht="60.75" customHeight="1" thickBot="1" x14ac:dyDescent="0.35">
      <c r="A9" s="15">
        <v>3</v>
      </c>
      <c r="B9" s="18" t="s">
        <v>17</v>
      </c>
      <c r="C9" s="19"/>
      <c r="D9" s="19"/>
      <c r="E9" s="19"/>
      <c r="F9" s="20"/>
      <c r="G9" s="9"/>
      <c r="H9" s="56"/>
      <c r="I9" s="56"/>
    </row>
    <row r="10" spans="1:11" ht="14.25" customHeight="1" x14ac:dyDescent="0.3">
      <c r="A10" s="44" t="s">
        <v>18</v>
      </c>
      <c r="B10" s="45"/>
      <c r="C10" s="45"/>
      <c r="D10" s="45"/>
      <c r="E10" s="45"/>
      <c r="F10" s="45"/>
      <c r="G10" s="51" t="s">
        <v>15</v>
      </c>
      <c r="H10" s="51" t="s">
        <v>12</v>
      </c>
      <c r="I10" s="53" t="s">
        <v>9</v>
      </c>
    </row>
    <row r="11" spans="1:11" ht="11.25" customHeight="1" x14ac:dyDescent="0.3">
      <c r="A11" s="46"/>
      <c r="B11" s="47"/>
      <c r="C11" s="47"/>
      <c r="D11" s="47"/>
      <c r="E11" s="47"/>
      <c r="F11" s="47"/>
      <c r="G11" s="52"/>
      <c r="H11" s="52"/>
      <c r="I11" s="54"/>
    </row>
    <row r="12" spans="1:11" s="2" customFormat="1" ht="24.75" customHeight="1" x14ac:dyDescent="0.3">
      <c r="A12" s="46"/>
      <c r="B12" s="47"/>
      <c r="C12" s="47"/>
      <c r="D12" s="47"/>
      <c r="E12" s="47"/>
      <c r="F12" s="47"/>
      <c r="G12" s="10">
        <f>G7*F7</f>
        <v>0</v>
      </c>
      <c r="H12" s="10">
        <f>0.22*G12</f>
        <v>0</v>
      </c>
      <c r="I12" s="11">
        <f>G12+H12</f>
        <v>0</v>
      </c>
    </row>
    <row r="13" spans="1:11" ht="28.2" customHeight="1" x14ac:dyDescent="0.3">
      <c r="A13" s="57" t="s">
        <v>10</v>
      </c>
      <c r="B13" s="58"/>
      <c r="C13" s="58"/>
      <c r="D13" s="58"/>
      <c r="E13" s="58"/>
      <c r="F13" s="58"/>
      <c r="G13" s="10">
        <v>1674.58</v>
      </c>
      <c r="H13" s="10">
        <f>IF(G7=0,0,0.22*G13)</f>
        <v>0</v>
      </c>
      <c r="I13" s="11">
        <f>IF(G12=0,0,G13+H13)</f>
        <v>0</v>
      </c>
      <c r="J13" s="1"/>
    </row>
    <row r="14" spans="1:11" ht="28.2" customHeight="1" x14ac:dyDescent="0.3">
      <c r="A14" s="48" t="s">
        <v>11</v>
      </c>
      <c r="B14" s="49"/>
      <c r="C14" s="49"/>
      <c r="D14" s="49"/>
      <c r="E14" s="49"/>
      <c r="F14" s="50"/>
      <c r="G14" s="10">
        <f>IF(G12=0,0,G12+G13)</f>
        <v>0</v>
      </c>
      <c r="H14" s="10">
        <f>H12+H13</f>
        <v>0</v>
      </c>
      <c r="I14" s="11">
        <f>I12+I13</f>
        <v>0</v>
      </c>
      <c r="J14" s="1"/>
    </row>
    <row r="15" spans="1:11" ht="28.2" customHeight="1" x14ac:dyDescent="0.3"/>
    <row r="16" spans="1:11" ht="28.2" customHeight="1" x14ac:dyDescent="0.3"/>
    <row r="17" ht="28.2" customHeight="1" x14ac:dyDescent="0.3"/>
    <row r="18" ht="28.2" customHeight="1" x14ac:dyDescent="0.3"/>
    <row r="19" ht="28.2" customHeight="1" x14ac:dyDescent="0.3"/>
    <row r="20" ht="28.2" customHeight="1" x14ac:dyDescent="0.3"/>
  </sheetData>
  <sheetProtection algorithmName="SHA-512" hashValue="j7VXiZmSP+PNTcV8EfLcjiLYK8q1BzpSExiLPk7OgRgtqXNnZ31yBas1AZVri8KGKcwH+N0OTSnDaADsDKGiWw==" saltValue="e/pHGHBnS44lCKB/EkiphA==" spinCount="100000" sheet="1" objects="1" scenarios="1"/>
  <mergeCells count="26">
    <mergeCell ref="A4:I4"/>
    <mergeCell ref="B8:F8"/>
    <mergeCell ref="A10:F12"/>
    <mergeCell ref="A14:F14"/>
    <mergeCell ref="H10:H11"/>
    <mergeCell ref="I10:I11"/>
    <mergeCell ref="H8:I8"/>
    <mergeCell ref="H9:I9"/>
    <mergeCell ref="A13:F13"/>
    <mergeCell ref="G10:G11"/>
    <mergeCell ref="A3:I3"/>
    <mergeCell ref="A1:I1"/>
    <mergeCell ref="B9:F9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andrea russo</cp:lastModifiedBy>
  <cp:revision/>
  <dcterms:created xsi:type="dcterms:W3CDTF">2023-03-08T08:54:25Z</dcterms:created>
  <dcterms:modified xsi:type="dcterms:W3CDTF">2023-07-21T10:37:05Z</dcterms:modified>
  <cp:category/>
  <cp:contentStatus/>
</cp:coreProperties>
</file>