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\OneDrive\Desktop\File EXEL UNINANO\"/>
    </mc:Choice>
  </mc:AlternateContent>
  <xr:revisionPtr revIDLastSave="0" documentId="13_ncr:1_{176CF806-3A0A-4AFF-93B4-1364F544606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1" l="1"/>
  <c r="H30" i="1" l="1"/>
  <c r="G31" i="1" l="1"/>
  <c r="I30" i="1"/>
  <c r="H29" i="1" l="1"/>
  <c r="I29" i="1" l="1"/>
  <c r="I31" i="1" l="1"/>
  <c r="H31" i="1"/>
</calcChain>
</file>

<file path=xl/sharedStrings.xml><?xml version="1.0" encoding="utf-8"?>
<sst xmlns="http://schemas.openxmlformats.org/spreadsheetml/2006/main" count="75" uniqueCount="41">
  <si>
    <t>Istruzioni per la compilazione della scheda Offerta Prezzi.</t>
  </si>
  <si>
    <t>N°</t>
  </si>
  <si>
    <t>Quantità richiesta</t>
  </si>
  <si>
    <t>in cifre</t>
  </si>
  <si>
    <t>in lettere</t>
  </si>
  <si>
    <t>Oggetto:</t>
  </si>
  <si>
    <t xml:space="preserve">PROCEDURA PER L’ACQUISTO DI APPARECCHIATURE PER IL CENTRO DI NANO-TECNOLOGIE "UNINANO" PRESSO LA SEDE DI VIA CLAUDIO, 21 NAPOLI - EDIFICIO 3 PIANO -1 </t>
  </si>
  <si>
    <t>Unità di Misura</t>
  </si>
  <si>
    <t xml:space="preserve">Prezzo unitario (Euro) </t>
  </si>
  <si>
    <t>TOTALE</t>
  </si>
  <si>
    <t>ONERI PER LA SICUREZZA NON SOGGETTI A RIBASSO</t>
  </si>
  <si>
    <t xml:space="preserve">PREZZO TOTALE OFFERTO </t>
  </si>
  <si>
    <t>IVA</t>
  </si>
  <si>
    <t>1</t>
  </si>
  <si>
    <t>CADAUNO</t>
  </si>
  <si>
    <t>IMPONIBILE</t>
  </si>
  <si>
    <t xml:space="preserve"> IL CONCORRENTE DICHIARA CHE GLI ONERI DI SICUREZZA INTERNI AZIENDALI CONTEMPLATI NEI PREZZI UNITARI OFFERTI SONO PARI A </t>
  </si>
  <si>
    <t xml:space="preserve"> IL CONCORRENTE DICHIARA CHE I COSTI DELLA MANODOPERA AZIENDALI CONTEMPLATI NEI PREZZI UNITARI OFFERTI SONO PARI A </t>
  </si>
  <si>
    <t>QUADRO RIEPILOGATIVO OFFERTA PRESENTATA</t>
  </si>
  <si>
    <t>Spin Coater</t>
  </si>
  <si>
    <t>Hot Plate</t>
  </si>
  <si>
    <t>Frigoriferi per resist</t>
  </si>
  <si>
    <t>Armadio per infiammabili</t>
  </si>
  <si>
    <t>Armadio per acidi e basi</t>
  </si>
  <si>
    <t>Lavavetreria da laboratorio</t>
  </si>
  <si>
    <t>Cappe e banchi per resist</t>
  </si>
  <si>
    <t>Cappe e banchi per prodotti chimici</t>
  </si>
  <si>
    <t>Bilancia analitica</t>
  </si>
  <si>
    <t>Agitatore magnetico riscaldante con termometro digitale</t>
  </si>
  <si>
    <t>Bagno ad ultrasuoni per substrati</t>
  </si>
  <si>
    <t>Armadio per scarpe</t>
  </si>
  <si>
    <t>Armadio per ciabatte</t>
  </si>
  <si>
    <t>Appendiabiti per camici</t>
  </si>
  <si>
    <t>Appendiabiti per giubbini</t>
  </si>
  <si>
    <t>Panca di scavalcamento</t>
  </si>
  <si>
    <t>Sistema Millipore per acqua pura</t>
  </si>
  <si>
    <t>Armadio cassaforte per target in metalli preziosi</t>
  </si>
  <si>
    <t>Lotto 11 : Attrezzature speciali per la clean room</t>
  </si>
  <si>
    <t>Fornitura Oggetto del Lotto n.11</t>
  </si>
  <si>
    <t xml:space="preserve">L' Offerente DOVRA' COMPILARE OBBLIGATORIAMENTE LE RIGHE DA 1 A 20  INSERENDO NELLE CASELLE I VALORI OFFERTI IN CIFRE (fino alla terza cifra decimale) E LETTERE
In caso di discordanza tra i valori inseriti verrà considerato quello più conveniente per la stazione appaltante.
</t>
  </si>
  <si>
    <t>CIG: 9903550BFD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</si>
</sst>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0\ &quot;€&quot;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165" fontId="0" fillId="0" borderId="12" xfId="0" applyNumberFormat="1" applyBorder="1" applyProtection="1">
      <protection locked="0"/>
    </xf>
    <xf numFmtId="165" fontId="5" fillId="3" borderId="1" xfId="0" applyNumberFormat="1" applyFont="1" applyFill="1" applyBorder="1" applyAlignment="1">
      <alignment horizontal="center" vertical="center"/>
    </xf>
    <xf numFmtId="165" fontId="5" fillId="3" borderId="17" xfId="0" applyNumberFormat="1" applyFont="1" applyFill="1" applyBorder="1" applyAlignment="1">
      <alignment horizontal="center" vertical="center"/>
    </xf>
    <xf numFmtId="165" fontId="0" fillId="0" borderId="1" xfId="0" applyNumberFormat="1" applyBorder="1" applyProtection="1"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right" vertical="center"/>
    </xf>
    <xf numFmtId="0" fontId="3" fillId="3" borderId="4" xfId="0" applyFont="1" applyFill="1" applyBorder="1" applyAlignment="1">
      <alignment horizontal="right" vertical="center"/>
    </xf>
    <xf numFmtId="0" fontId="3" fillId="3" borderId="5" xfId="0" applyFont="1" applyFill="1" applyBorder="1" applyAlignment="1">
      <alignment horizontal="right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3" fillId="3" borderId="16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7"/>
  <sheetViews>
    <sheetView tabSelected="1" topLeftCell="A23" zoomScaleNormal="100" workbookViewId="0">
      <selection activeCell="A32" sqref="A32:XFD32"/>
    </sheetView>
  </sheetViews>
  <sheetFormatPr defaultRowHeight="14.4" x14ac:dyDescent="0.3"/>
  <cols>
    <col min="1" max="1" width="5.5546875" customWidth="1"/>
    <col min="2" max="2" width="41.33203125" customWidth="1"/>
    <col min="3" max="3" width="20.6640625" customWidth="1"/>
    <col min="4" max="4" width="19.33203125" customWidth="1"/>
    <col min="5" max="5" width="20.5546875" customWidth="1"/>
    <col min="6" max="6" width="35.109375" customWidth="1"/>
    <col min="7" max="7" width="30" customWidth="1"/>
    <col min="8" max="8" width="22.6640625" customWidth="1"/>
    <col min="9" max="9" width="23" customWidth="1"/>
    <col min="10" max="10" width="31" customWidth="1"/>
  </cols>
  <sheetData>
    <row r="1" spans="1:11" ht="45" customHeight="1" x14ac:dyDescent="0.3">
      <c r="A1" s="24" t="s">
        <v>6</v>
      </c>
      <c r="B1" s="24"/>
      <c r="C1" s="24"/>
      <c r="D1" s="24"/>
      <c r="E1" s="24"/>
      <c r="F1" s="24"/>
      <c r="G1" s="24"/>
      <c r="H1" s="24"/>
      <c r="I1" s="24"/>
      <c r="J1" s="3"/>
      <c r="K1" s="3"/>
    </row>
    <row r="2" spans="1:11" s="4" customFormat="1" ht="39.75" customHeight="1" x14ac:dyDescent="0.3">
      <c r="A2" s="38" t="s">
        <v>5</v>
      </c>
      <c r="B2" s="38"/>
      <c r="C2" s="39" t="s">
        <v>37</v>
      </c>
      <c r="D2" s="40"/>
      <c r="E2" s="40"/>
      <c r="F2" s="40"/>
      <c r="G2" s="41"/>
      <c r="H2" s="33" t="s">
        <v>40</v>
      </c>
      <c r="I2" s="34"/>
    </row>
    <row r="3" spans="1:11" ht="37.950000000000003" customHeight="1" x14ac:dyDescent="0.3">
      <c r="A3" s="23" t="s">
        <v>0</v>
      </c>
      <c r="B3" s="23"/>
      <c r="C3" s="23"/>
      <c r="D3" s="23"/>
      <c r="E3" s="23"/>
      <c r="F3" s="23"/>
      <c r="G3" s="23"/>
      <c r="H3" s="23"/>
      <c r="I3" s="23"/>
    </row>
    <row r="4" spans="1:11" ht="57" customHeight="1" x14ac:dyDescent="0.3">
      <c r="A4" s="42" t="s">
        <v>39</v>
      </c>
      <c r="B4" s="43"/>
      <c r="C4" s="43"/>
      <c r="D4" s="43"/>
      <c r="E4" s="43"/>
      <c r="F4" s="43"/>
      <c r="G4" s="43"/>
      <c r="H4" s="43"/>
      <c r="I4" s="43"/>
    </row>
    <row r="5" spans="1:11" s="5" customFormat="1" ht="37.950000000000003" customHeight="1" x14ac:dyDescent="0.3">
      <c r="A5" s="32" t="s">
        <v>1</v>
      </c>
      <c r="B5" s="29" t="s">
        <v>38</v>
      </c>
      <c r="C5" s="30"/>
      <c r="D5" s="31"/>
      <c r="E5" s="29" t="s">
        <v>7</v>
      </c>
      <c r="F5" s="32" t="s">
        <v>2</v>
      </c>
      <c r="G5" s="29" t="s">
        <v>8</v>
      </c>
      <c r="H5" s="30"/>
      <c r="I5" s="31"/>
      <c r="J5" s="28"/>
      <c r="K5" s="28"/>
    </row>
    <row r="6" spans="1:11" ht="26.4" customHeight="1" x14ac:dyDescent="0.3">
      <c r="A6" s="32"/>
      <c r="B6" s="35"/>
      <c r="C6" s="36"/>
      <c r="D6" s="37"/>
      <c r="E6" s="35"/>
      <c r="F6" s="32"/>
      <c r="G6" s="6" t="s">
        <v>3</v>
      </c>
      <c r="H6" s="32" t="s">
        <v>4</v>
      </c>
      <c r="I6" s="32"/>
      <c r="J6" s="28"/>
      <c r="K6" s="28"/>
    </row>
    <row r="7" spans="1:11" s="2" customFormat="1" ht="62.4" customHeight="1" x14ac:dyDescent="0.3">
      <c r="A7" s="12">
        <v>1</v>
      </c>
      <c r="B7" s="17" t="s">
        <v>19</v>
      </c>
      <c r="C7" s="18"/>
      <c r="D7" s="19"/>
      <c r="E7" s="13" t="s">
        <v>14</v>
      </c>
      <c r="F7" s="14" t="s">
        <v>13</v>
      </c>
      <c r="G7" s="11"/>
      <c r="H7" s="16"/>
      <c r="I7" s="16"/>
    </row>
    <row r="8" spans="1:11" s="2" customFormat="1" ht="62.4" customHeight="1" x14ac:dyDescent="0.3">
      <c r="A8" s="12">
        <v>2</v>
      </c>
      <c r="B8" s="17" t="s">
        <v>20</v>
      </c>
      <c r="C8" s="18"/>
      <c r="D8" s="19"/>
      <c r="E8" s="13" t="s">
        <v>14</v>
      </c>
      <c r="F8" s="14" t="s">
        <v>13</v>
      </c>
      <c r="G8" s="11"/>
      <c r="H8" s="16"/>
      <c r="I8" s="16"/>
    </row>
    <row r="9" spans="1:11" s="2" customFormat="1" ht="62.4" customHeight="1" x14ac:dyDescent="0.3">
      <c r="A9" s="12">
        <v>3</v>
      </c>
      <c r="B9" s="17" t="s">
        <v>21</v>
      </c>
      <c r="C9" s="18"/>
      <c r="D9" s="19"/>
      <c r="E9" s="13" t="s">
        <v>14</v>
      </c>
      <c r="F9" s="14" t="s">
        <v>13</v>
      </c>
      <c r="G9" s="11"/>
      <c r="H9" s="16"/>
      <c r="I9" s="16"/>
    </row>
    <row r="10" spans="1:11" s="2" customFormat="1" ht="62.4" customHeight="1" x14ac:dyDescent="0.3">
      <c r="A10" s="12">
        <v>4</v>
      </c>
      <c r="B10" s="17" t="s">
        <v>22</v>
      </c>
      <c r="C10" s="18"/>
      <c r="D10" s="19"/>
      <c r="E10" s="13" t="s">
        <v>14</v>
      </c>
      <c r="F10" s="14" t="s">
        <v>13</v>
      </c>
      <c r="G10" s="11"/>
      <c r="H10" s="16"/>
      <c r="I10" s="16"/>
    </row>
    <row r="11" spans="1:11" s="2" customFormat="1" ht="62.4" customHeight="1" x14ac:dyDescent="0.3">
      <c r="A11" s="12">
        <v>5</v>
      </c>
      <c r="B11" s="17" t="s">
        <v>23</v>
      </c>
      <c r="C11" s="18"/>
      <c r="D11" s="19"/>
      <c r="E11" s="13" t="s">
        <v>14</v>
      </c>
      <c r="F11" s="14" t="s">
        <v>13</v>
      </c>
      <c r="G11" s="11"/>
      <c r="H11" s="16"/>
      <c r="I11" s="16"/>
    </row>
    <row r="12" spans="1:11" s="2" customFormat="1" ht="62.4" customHeight="1" x14ac:dyDescent="0.3">
      <c r="A12" s="12">
        <v>6</v>
      </c>
      <c r="B12" s="17" t="s">
        <v>24</v>
      </c>
      <c r="C12" s="18"/>
      <c r="D12" s="19"/>
      <c r="E12" s="13" t="s">
        <v>14</v>
      </c>
      <c r="F12" s="14" t="s">
        <v>13</v>
      </c>
      <c r="G12" s="11"/>
      <c r="H12" s="16"/>
      <c r="I12" s="16"/>
    </row>
    <row r="13" spans="1:11" s="2" customFormat="1" ht="62.4" customHeight="1" x14ac:dyDescent="0.3">
      <c r="A13" s="12">
        <v>7</v>
      </c>
      <c r="B13" s="17" t="s">
        <v>25</v>
      </c>
      <c r="C13" s="18"/>
      <c r="D13" s="19"/>
      <c r="E13" s="13" t="s">
        <v>14</v>
      </c>
      <c r="F13" s="14" t="s">
        <v>13</v>
      </c>
      <c r="G13" s="11"/>
      <c r="H13" s="16"/>
      <c r="I13" s="16"/>
    </row>
    <row r="14" spans="1:11" s="2" customFormat="1" ht="62.4" customHeight="1" x14ac:dyDescent="0.3">
      <c r="A14" s="12">
        <v>8</v>
      </c>
      <c r="B14" s="17" t="s">
        <v>26</v>
      </c>
      <c r="C14" s="18"/>
      <c r="D14" s="19"/>
      <c r="E14" s="13" t="s">
        <v>14</v>
      </c>
      <c r="F14" s="14" t="s">
        <v>13</v>
      </c>
      <c r="G14" s="11"/>
      <c r="H14" s="16"/>
      <c r="I14" s="16"/>
    </row>
    <row r="15" spans="1:11" s="2" customFormat="1" ht="62.4" customHeight="1" x14ac:dyDescent="0.3">
      <c r="A15" s="12">
        <v>9</v>
      </c>
      <c r="B15" s="17" t="s">
        <v>27</v>
      </c>
      <c r="C15" s="18"/>
      <c r="D15" s="19"/>
      <c r="E15" s="13" t="s">
        <v>14</v>
      </c>
      <c r="F15" s="14" t="s">
        <v>13</v>
      </c>
      <c r="G15" s="11"/>
      <c r="H15" s="16"/>
      <c r="I15" s="16"/>
    </row>
    <row r="16" spans="1:11" s="2" customFormat="1" ht="62.4" customHeight="1" x14ac:dyDescent="0.3">
      <c r="A16" s="12">
        <v>10</v>
      </c>
      <c r="B16" s="20" t="s">
        <v>28</v>
      </c>
      <c r="C16" s="21"/>
      <c r="D16" s="22"/>
      <c r="E16" s="13" t="s">
        <v>14</v>
      </c>
      <c r="F16" s="14" t="s">
        <v>13</v>
      </c>
      <c r="G16" s="11"/>
      <c r="H16" s="16"/>
      <c r="I16" s="16"/>
    </row>
    <row r="17" spans="1:10" s="2" customFormat="1" ht="62.4" customHeight="1" x14ac:dyDescent="0.3">
      <c r="A17" s="12">
        <v>11</v>
      </c>
      <c r="B17" s="17" t="s">
        <v>29</v>
      </c>
      <c r="C17" s="18"/>
      <c r="D17" s="19"/>
      <c r="E17" s="13" t="s">
        <v>14</v>
      </c>
      <c r="F17" s="14" t="s">
        <v>13</v>
      </c>
      <c r="G17" s="11"/>
      <c r="H17" s="16"/>
      <c r="I17" s="16"/>
    </row>
    <row r="18" spans="1:10" s="2" customFormat="1" ht="62.4" customHeight="1" x14ac:dyDescent="0.3">
      <c r="A18" s="12">
        <v>12</v>
      </c>
      <c r="B18" s="17" t="s">
        <v>30</v>
      </c>
      <c r="C18" s="18"/>
      <c r="D18" s="19"/>
      <c r="E18" s="13" t="s">
        <v>14</v>
      </c>
      <c r="F18" s="14" t="s">
        <v>13</v>
      </c>
      <c r="G18" s="11"/>
      <c r="H18" s="16"/>
      <c r="I18" s="16"/>
    </row>
    <row r="19" spans="1:10" s="2" customFormat="1" ht="62.4" customHeight="1" x14ac:dyDescent="0.3">
      <c r="A19" s="12">
        <v>13</v>
      </c>
      <c r="B19" s="17" t="s">
        <v>31</v>
      </c>
      <c r="C19" s="18"/>
      <c r="D19" s="19"/>
      <c r="E19" s="13" t="s">
        <v>14</v>
      </c>
      <c r="F19" s="14" t="s">
        <v>13</v>
      </c>
      <c r="G19" s="11"/>
      <c r="H19" s="16"/>
      <c r="I19" s="16"/>
    </row>
    <row r="20" spans="1:10" s="2" customFormat="1" ht="62.4" customHeight="1" x14ac:dyDescent="0.3">
      <c r="A20" s="12">
        <v>14</v>
      </c>
      <c r="B20" s="17" t="s">
        <v>32</v>
      </c>
      <c r="C20" s="18"/>
      <c r="D20" s="19"/>
      <c r="E20" s="13" t="s">
        <v>14</v>
      </c>
      <c r="F20" s="14" t="s">
        <v>13</v>
      </c>
      <c r="G20" s="11"/>
      <c r="H20" s="16"/>
      <c r="I20" s="16"/>
    </row>
    <row r="21" spans="1:10" s="2" customFormat="1" ht="62.4" customHeight="1" x14ac:dyDescent="0.3">
      <c r="A21" s="12">
        <v>15</v>
      </c>
      <c r="B21" s="17" t="s">
        <v>33</v>
      </c>
      <c r="C21" s="18"/>
      <c r="D21" s="19"/>
      <c r="E21" s="13" t="s">
        <v>14</v>
      </c>
      <c r="F21" s="14" t="s">
        <v>13</v>
      </c>
      <c r="G21" s="11"/>
      <c r="H21" s="16"/>
      <c r="I21" s="16"/>
    </row>
    <row r="22" spans="1:10" s="2" customFormat="1" ht="62.4" customHeight="1" x14ac:dyDescent="0.3">
      <c r="A22" s="12">
        <v>16</v>
      </c>
      <c r="B22" s="17" t="s">
        <v>34</v>
      </c>
      <c r="C22" s="18"/>
      <c r="D22" s="19"/>
      <c r="E22" s="13" t="s">
        <v>14</v>
      </c>
      <c r="F22" s="14" t="s">
        <v>13</v>
      </c>
      <c r="G22" s="11"/>
      <c r="H22" s="16"/>
      <c r="I22" s="16"/>
    </row>
    <row r="23" spans="1:10" s="2" customFormat="1" ht="62.4" customHeight="1" x14ac:dyDescent="0.3">
      <c r="A23" s="12">
        <v>17</v>
      </c>
      <c r="B23" s="17" t="s">
        <v>35</v>
      </c>
      <c r="C23" s="18"/>
      <c r="D23" s="19"/>
      <c r="E23" s="13" t="s">
        <v>14</v>
      </c>
      <c r="F23" s="14" t="s">
        <v>13</v>
      </c>
      <c r="G23" s="11"/>
      <c r="H23" s="16"/>
      <c r="I23" s="16"/>
    </row>
    <row r="24" spans="1:10" s="2" customFormat="1" ht="62.4" customHeight="1" x14ac:dyDescent="0.3">
      <c r="A24" s="12">
        <v>18</v>
      </c>
      <c r="B24" s="17" t="s">
        <v>36</v>
      </c>
      <c r="C24" s="18"/>
      <c r="D24" s="19"/>
      <c r="E24" s="13" t="s">
        <v>14</v>
      </c>
      <c r="F24" s="14" t="s">
        <v>13</v>
      </c>
      <c r="G24" s="11"/>
      <c r="H24" s="16"/>
      <c r="I24" s="16"/>
    </row>
    <row r="25" spans="1:10" ht="51.75" customHeight="1" x14ac:dyDescent="0.3">
      <c r="A25" s="12">
        <v>19</v>
      </c>
      <c r="B25" s="44" t="s">
        <v>16</v>
      </c>
      <c r="C25" s="45"/>
      <c r="D25" s="45"/>
      <c r="E25" s="45"/>
      <c r="F25" s="46"/>
      <c r="G25" s="10"/>
      <c r="H25" s="58"/>
      <c r="I25" s="58"/>
    </row>
    <row r="26" spans="1:10" ht="60.75" customHeight="1" thickBot="1" x14ac:dyDescent="0.35">
      <c r="A26" s="15">
        <v>20</v>
      </c>
      <c r="B26" s="25" t="s">
        <v>17</v>
      </c>
      <c r="C26" s="26"/>
      <c r="D26" s="26"/>
      <c r="E26" s="26"/>
      <c r="F26" s="27"/>
      <c r="G26" s="7"/>
      <c r="H26" s="59"/>
      <c r="I26" s="59"/>
    </row>
    <row r="27" spans="1:10" ht="14.25" customHeight="1" x14ac:dyDescent="0.3">
      <c r="A27" s="47" t="s">
        <v>18</v>
      </c>
      <c r="B27" s="48"/>
      <c r="C27" s="48"/>
      <c r="D27" s="48"/>
      <c r="E27" s="48"/>
      <c r="F27" s="48"/>
      <c r="G27" s="54" t="s">
        <v>15</v>
      </c>
      <c r="H27" s="54" t="s">
        <v>12</v>
      </c>
      <c r="I27" s="56" t="s">
        <v>9</v>
      </c>
    </row>
    <row r="28" spans="1:10" ht="11.25" customHeight="1" x14ac:dyDescent="0.3">
      <c r="A28" s="49"/>
      <c r="B28" s="50"/>
      <c r="C28" s="50"/>
      <c r="D28" s="50"/>
      <c r="E28" s="50"/>
      <c r="F28" s="50"/>
      <c r="G28" s="55"/>
      <c r="H28" s="55"/>
      <c r="I28" s="57"/>
    </row>
    <row r="29" spans="1:10" s="2" customFormat="1" ht="24.75" customHeight="1" x14ac:dyDescent="0.3">
      <c r="A29" s="49"/>
      <c r="B29" s="50"/>
      <c r="C29" s="50"/>
      <c r="D29" s="50"/>
      <c r="E29" s="50"/>
      <c r="F29" s="50"/>
      <c r="G29" s="8">
        <f>SUM(G7:G24)</f>
        <v>0</v>
      </c>
      <c r="H29" s="8">
        <f>0.22*G29</f>
        <v>0</v>
      </c>
      <c r="I29" s="9">
        <f>G29+H29</f>
        <v>0</v>
      </c>
    </row>
    <row r="30" spans="1:10" ht="28.2" customHeight="1" x14ac:dyDescent="0.3">
      <c r="A30" s="60" t="s">
        <v>10</v>
      </c>
      <c r="B30" s="61"/>
      <c r="C30" s="61"/>
      <c r="D30" s="61"/>
      <c r="E30" s="61"/>
      <c r="F30" s="61"/>
      <c r="G30" s="8">
        <v>0</v>
      </c>
      <c r="H30" s="8">
        <f>IF(G7=0,0,0.22*G30)</f>
        <v>0</v>
      </c>
      <c r="I30" s="9">
        <f>IF(G29=0,0,G30+H30)</f>
        <v>0</v>
      </c>
      <c r="J30" s="1"/>
    </row>
    <row r="31" spans="1:10" ht="28.2" customHeight="1" x14ac:dyDescent="0.3">
      <c r="A31" s="51" t="s">
        <v>11</v>
      </c>
      <c r="B31" s="52"/>
      <c r="C31" s="52"/>
      <c r="D31" s="52"/>
      <c r="E31" s="52"/>
      <c r="F31" s="53"/>
      <c r="G31" s="8">
        <f>IF(G29=0,0,G29+G30)</f>
        <v>0</v>
      </c>
      <c r="H31" s="8">
        <f>H29+H30</f>
        <v>0</v>
      </c>
      <c r="I31" s="9">
        <f>I29+I30</f>
        <v>0</v>
      </c>
      <c r="J31" s="1"/>
    </row>
    <row r="32" spans="1:10" ht="28.2" customHeight="1" x14ac:dyDescent="0.3"/>
    <row r="33" ht="28.2" customHeight="1" x14ac:dyDescent="0.3"/>
    <row r="34" ht="28.2" customHeight="1" x14ac:dyDescent="0.3"/>
    <row r="35" ht="28.2" customHeight="1" x14ac:dyDescent="0.3"/>
    <row r="36" ht="28.2" customHeight="1" x14ac:dyDescent="0.3"/>
    <row r="37" ht="28.2" customHeight="1" x14ac:dyDescent="0.3"/>
  </sheetData>
  <sheetProtection algorithmName="SHA-512" hashValue="72RyP7K8KXVuEylFpNX6DCTreSC+GehQn3ip7CMlgWKsqJW4+02G67fSNnQfkLEPXusgW3lPuc0mtwniFoqr4w==" saltValue="QEqR3huk22Y0wcZF6nfp/w==" spinCount="100000" sheet="1" objects="1" scenarios="1"/>
  <mergeCells count="60">
    <mergeCell ref="A4:I4"/>
    <mergeCell ref="B25:F25"/>
    <mergeCell ref="A27:F29"/>
    <mergeCell ref="A31:F31"/>
    <mergeCell ref="H27:H28"/>
    <mergeCell ref="I27:I28"/>
    <mergeCell ref="H25:I25"/>
    <mergeCell ref="H26:I26"/>
    <mergeCell ref="A30:F30"/>
    <mergeCell ref="G27:G28"/>
    <mergeCell ref="B8:D8"/>
    <mergeCell ref="B9:D9"/>
    <mergeCell ref="B10:D10"/>
    <mergeCell ref="B11:D11"/>
    <mergeCell ref="A3:I3"/>
    <mergeCell ref="A1:I1"/>
    <mergeCell ref="B26:F26"/>
    <mergeCell ref="J5:J6"/>
    <mergeCell ref="K5:K6"/>
    <mergeCell ref="G5:I5"/>
    <mergeCell ref="H6:I6"/>
    <mergeCell ref="F5:F6"/>
    <mergeCell ref="H2:I2"/>
    <mergeCell ref="E5:E6"/>
    <mergeCell ref="B5:D6"/>
    <mergeCell ref="B7:D7"/>
    <mergeCell ref="H7:I7"/>
    <mergeCell ref="A2:B2"/>
    <mergeCell ref="A5:A6"/>
    <mergeCell ref="C2:G2"/>
    <mergeCell ref="B12:D12"/>
    <mergeCell ref="B13:D13"/>
    <mergeCell ref="B14:D14"/>
    <mergeCell ref="B15:D15"/>
    <mergeCell ref="B16:D16"/>
    <mergeCell ref="B22:D22"/>
    <mergeCell ref="B23:D23"/>
    <mergeCell ref="B24:D24"/>
    <mergeCell ref="B17:D17"/>
    <mergeCell ref="B18:D18"/>
    <mergeCell ref="B19:D19"/>
    <mergeCell ref="B20:D20"/>
    <mergeCell ref="B21:D21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23:I23"/>
    <mergeCell ref="H24:I24"/>
    <mergeCell ref="H18:I18"/>
    <mergeCell ref="H19:I19"/>
    <mergeCell ref="H20:I20"/>
    <mergeCell ref="H21:I21"/>
    <mergeCell ref="H22:I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 russo</dc:creator>
  <cp:keywords/>
  <dc:description/>
  <cp:lastModifiedBy>andrea russo</cp:lastModifiedBy>
  <cp:revision/>
  <dcterms:created xsi:type="dcterms:W3CDTF">2023-03-08T08:54:25Z</dcterms:created>
  <dcterms:modified xsi:type="dcterms:W3CDTF">2023-07-21T10:36:26Z</dcterms:modified>
  <cp:category/>
  <cp:contentStatus/>
</cp:coreProperties>
</file>