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93772522-6DFC-46BD-BD8B-F508A77C6C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3" i="1" l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<sst xmlns="http://schemas.openxmlformats.org/spreadsheetml/2006/main" count="24" uniqueCount="24">
  <si>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</si>
  <si>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</si>
  <si>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</si>
  <si>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</si>
  <si>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</si>
  <si>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</si>
  <si>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</si>
  <si>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</si>
  <si>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</si>
  <si>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</si>
  <si>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</si>
  <si>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</si>
  <si>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</si>
  <si>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</si>
  <si>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</si>
  <si>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</si>
  <si>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</si>
  <si>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</si>
  <si>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</si>
  <si>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</si>
  <si>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 xml:space="preserve">Lotto 9 : Sistema di spettroscopia RAMAN </t>
  </si>
  <si>
    <t>Fornitura Oggetto del Lotto n.9</t>
  </si>
  <si>
    <t>Microscopio confocale RAMAN</t>
  </si>
  <si>
    <t>CIG: 9903444486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</si>
</sst>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5" zoomScaleNormal="100" workbookViewId="0">
      <selection activeCell="A15" sqref="A15:XFD15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"/>
      <c r="K1" s="3"/>
    </row>
    <row r="2" spans="1:11" s="4" customFormat="1" ht="39.75" customHeight="1" x14ac:dyDescent="0.3">
      <c r="A2" s="55" t="s">
        <v>5</v>
      </c>
      <c r="B2" s="55"/>
      <c r="C2" s="51" t="s">
        <v>20</v>
      </c>
      <c r="D2" s="52"/>
      <c r="E2" s="52"/>
      <c r="F2" s="52"/>
      <c r="G2" s="53"/>
      <c r="H2" s="46" t="s">
        <v>23</v>
      </c>
      <c r="I2" s="47"/>
    </row>
    <row r="3" spans="1:11" ht="37.950000000000003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1" ht="57" customHeight="1" x14ac:dyDescent="0.3">
      <c r="A4" s="16" t="s">
        <v>19</v>
      </c>
      <c r="B4" s="17"/>
      <c r="C4" s="17"/>
      <c r="D4" s="17"/>
      <c r="E4" s="17"/>
      <c r="F4" s="17"/>
      <c r="G4" s="17"/>
      <c r="H4" s="17"/>
      <c r="I4" s="17"/>
    </row>
    <row r="5" spans="1:11" s="5" customFormat="1" ht="37.950000000000003" customHeight="1" x14ac:dyDescent="0.3">
      <c r="A5" s="45" t="s">
        <v>1</v>
      </c>
      <c r="B5" s="42" t="s">
        <v>21</v>
      </c>
      <c r="C5" s="43"/>
      <c r="D5" s="44"/>
      <c r="E5" s="42" t="s">
        <v>7</v>
      </c>
      <c r="F5" s="45" t="s">
        <v>2</v>
      </c>
      <c r="G5" s="42" t="s">
        <v>8</v>
      </c>
      <c r="H5" s="43"/>
      <c r="I5" s="44"/>
      <c r="J5" s="41"/>
      <c r="K5" s="41"/>
    </row>
    <row r="6" spans="1:11" ht="26.4" customHeight="1" x14ac:dyDescent="0.3">
      <c r="A6" s="45"/>
      <c r="B6" s="48"/>
      <c r="C6" s="49"/>
      <c r="D6" s="50"/>
      <c r="E6" s="48"/>
      <c r="F6" s="45"/>
      <c r="G6" s="8" t="s">
        <v>3</v>
      </c>
      <c r="H6" s="45" t="s">
        <v>4</v>
      </c>
      <c r="I6" s="45"/>
      <c r="J6" s="41"/>
      <c r="K6" s="41"/>
    </row>
    <row r="7" spans="1:11" s="2" customFormat="1" ht="62.4" customHeight="1" x14ac:dyDescent="0.3">
      <c r="A7" s="12">
        <v>1</v>
      </c>
      <c r="B7" s="51" t="s">
        <v>22</v>
      </c>
      <c r="C7" s="52"/>
      <c r="D7" s="53"/>
      <c r="E7" s="13" t="s">
        <v>14</v>
      </c>
      <c r="F7" s="14" t="s">
        <v>13</v>
      </c>
      <c r="G7" s="7"/>
      <c r="H7" s="54"/>
      <c r="I7" s="54"/>
    </row>
    <row r="8" spans="1:11" ht="51.75" customHeight="1" x14ac:dyDescent="0.3">
      <c r="A8" s="12">
        <v>2</v>
      </c>
      <c r="B8" s="18" t="s">
        <v>16</v>
      </c>
      <c r="C8" s="19"/>
      <c r="D8" s="19"/>
      <c r="E8" s="19"/>
      <c r="F8" s="20"/>
      <c r="G8" s="6"/>
      <c r="H8" s="32"/>
      <c r="I8" s="32"/>
    </row>
    <row r="9" spans="1:11" ht="60.75" customHeight="1" thickBot="1" x14ac:dyDescent="0.35">
      <c r="A9" s="15">
        <v>3</v>
      </c>
      <c r="B9" s="38" t="s">
        <v>17</v>
      </c>
      <c r="C9" s="39"/>
      <c r="D9" s="39"/>
      <c r="E9" s="39"/>
      <c r="F9" s="40"/>
      <c r="G9" s="9"/>
      <c r="H9" s="33"/>
      <c r="I9" s="33"/>
    </row>
    <row r="10" spans="1:11" ht="14.25" customHeight="1" x14ac:dyDescent="0.3">
      <c r="A10" s="21" t="s">
        <v>18</v>
      </c>
      <c r="B10" s="22"/>
      <c r="C10" s="22"/>
      <c r="D10" s="22"/>
      <c r="E10" s="22"/>
      <c r="F10" s="22"/>
      <c r="G10" s="28" t="s">
        <v>15</v>
      </c>
      <c r="H10" s="28" t="s">
        <v>12</v>
      </c>
      <c r="I10" s="30" t="s">
        <v>9</v>
      </c>
    </row>
    <row r="11" spans="1:11" ht="11.25" customHeight="1" x14ac:dyDescent="0.3">
      <c r="A11" s="23"/>
      <c r="B11" s="24"/>
      <c r="C11" s="24"/>
      <c r="D11" s="24"/>
      <c r="E11" s="24"/>
      <c r="F11" s="24"/>
      <c r="G11" s="29"/>
      <c r="H11" s="29"/>
      <c r="I11" s="31"/>
    </row>
    <row r="12" spans="1:11" s="2" customFormat="1" ht="24.75" customHeight="1" x14ac:dyDescent="0.3">
      <c r="A12" s="23"/>
      <c r="B12" s="24"/>
      <c r="C12" s="24"/>
      <c r="D12" s="24"/>
      <c r="E12" s="24"/>
      <c r="F12" s="24"/>
      <c r="G12" s="10">
        <f>G7*F7</f>
        <v>0</v>
      </c>
      <c r="H12" s="10">
        <f>0.22*G12</f>
        <v>0</v>
      </c>
      <c r="I12" s="11">
        <f>G12+H12</f>
        <v>0</v>
      </c>
    </row>
    <row r="13" spans="1:11" ht="28.2" customHeight="1" x14ac:dyDescent="0.3">
      <c r="A13" s="34" t="s">
        <v>10</v>
      </c>
      <c r="B13" s="35"/>
      <c r="C13" s="35"/>
      <c r="D13" s="35"/>
      <c r="E13" s="35"/>
      <c r="F13" s="35"/>
      <c r="G13" s="10">
        <v>0</v>
      </c>
      <c r="H13" s="10">
        <f>IF(G7=0,0,0.22*G13)</f>
        <v>0</v>
      </c>
      <c r="I13" s="11">
        <f>IF(G12=0,0,G13+H13)</f>
        <v>0</v>
      </c>
      <c r="J13" s="1"/>
    </row>
    <row r="14" spans="1:11" ht="28.2" customHeight="1" x14ac:dyDescent="0.3">
      <c r="A14" s="25" t="s">
        <v>11</v>
      </c>
      <c r="B14" s="26"/>
      <c r="C14" s="26"/>
      <c r="D14" s="26"/>
      <c r="E14" s="26"/>
      <c r="F14" s="27"/>
      <c r="G14" s="10">
        <f>IF(G12=0,0,G12+G13)</f>
        <v>0</v>
      </c>
      <c r="H14" s="10">
        <f>H12+H13</f>
        <v>0</v>
      </c>
      <c r="I14" s="11">
        <f>I12+I13</f>
        <v>0</v>
      </c>
      <c r="J14" s="1"/>
    </row>
    <row r="15" spans="1:11" ht="28.2" customHeight="1" x14ac:dyDescent="0.3"/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</sheetData>
  <sheetProtection algorithmName="SHA-512" hashValue="2WEyD87ePeC4+KtqlWoc0Z53LuqhjqpU6Dhq7XCHrKeisk96IxEfRfFXkVpHBHn8VG6oayW7YkprzN8waiWZcA==" saltValue="Iu304eGw3+dOPXuM7qeqkQ==" spinCount="100000" sheet="1" objects="1" scenarios="1"/>
  <mergeCells count="26"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B8:F8"/>
    <mergeCell ref="A10:F12"/>
    <mergeCell ref="A14:F14"/>
    <mergeCell ref="H10:H11"/>
    <mergeCell ref="I10:I11"/>
    <mergeCell ref="H8:I8"/>
    <mergeCell ref="H9:I9"/>
    <mergeCell ref="A13:F13"/>
    <mergeCell ref="G10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2023-07-21T10:35:45Z</dcterms:modified>
  <cp:category/>
  <cp:contentStatus/>
</cp:coreProperties>
</file>